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840" activeTab="3"/>
  </bookViews>
  <sheets>
    <sheet name="2015" sheetId="1" r:id="rId1"/>
    <sheet name="2016" sheetId="2" r:id="rId2"/>
    <sheet name="2017" sheetId="3" r:id="rId3"/>
    <sheet name="2018" sheetId="4" r:id="rId4"/>
  </sheets>
  <definedNames>
    <definedName name="_xlnm.Print_Area" localSheetId="0">'2015'!$A$1:$M$12</definedName>
  </definedNames>
  <calcPr fullCalcOnLoad="1"/>
</workbook>
</file>

<file path=xl/sharedStrings.xml><?xml version="1.0" encoding="utf-8"?>
<sst xmlns="http://schemas.openxmlformats.org/spreadsheetml/2006/main" count="149" uniqueCount="57">
  <si>
    <t>Rozmajzl</t>
  </si>
  <si>
    <t>Jarolímek</t>
  </si>
  <si>
    <t>Boukal</t>
  </si>
  <si>
    <t>Pecka</t>
  </si>
  <si>
    <t>Rojík</t>
  </si>
  <si>
    <t>Slunečko</t>
  </si>
  <si>
    <t>Rejnart</t>
  </si>
  <si>
    <t>Chmelař</t>
  </si>
  <si>
    <t>Halová</t>
  </si>
  <si>
    <t>Kopecký</t>
  </si>
  <si>
    <t>Kolář</t>
  </si>
  <si>
    <t>Rozsypal</t>
  </si>
  <si>
    <t>Slepička</t>
  </si>
  <si>
    <t>Celkem</t>
  </si>
  <si>
    <t>Luhan</t>
  </si>
  <si>
    <t>Slapy</t>
  </si>
  <si>
    <t>Darovany</t>
  </si>
  <si>
    <t>Ml.Boleslav</t>
  </si>
  <si>
    <t>Janoš</t>
  </si>
  <si>
    <t>Kratochvil</t>
  </si>
  <si>
    <t>Ypsilonka</t>
  </si>
  <si>
    <t>Cihelny</t>
  </si>
  <si>
    <t>Sosna</t>
  </si>
  <si>
    <t>Poděbrady</t>
  </si>
  <si>
    <t>5 nej</t>
  </si>
  <si>
    <t>Hluboká</t>
  </si>
  <si>
    <t>Kestřany</t>
  </si>
  <si>
    <t>2016</t>
  </si>
  <si>
    <t>Čertovo Břemeno</t>
  </si>
  <si>
    <t>Holý</t>
  </si>
  <si>
    <t>Český Krumlov</t>
  </si>
  <si>
    <t>Alfrédov</t>
  </si>
  <si>
    <t>Karlštejn</t>
  </si>
  <si>
    <t>5nej + finále</t>
  </si>
  <si>
    <t>Pořadí</t>
  </si>
  <si>
    <t>2017</t>
  </si>
  <si>
    <t>4nej + finále</t>
  </si>
  <si>
    <t>Kofroň</t>
  </si>
  <si>
    <t>Pilousek</t>
  </si>
  <si>
    <t>Šmucler</t>
  </si>
  <si>
    <t>Vosátko</t>
  </si>
  <si>
    <t>Rozmajzl D</t>
  </si>
  <si>
    <t>Rozmajzl M</t>
  </si>
  <si>
    <t>Kubát</t>
  </si>
  <si>
    <t>Bacík</t>
  </si>
  <si>
    <t>Boukal J.</t>
  </si>
  <si>
    <t>Boukal Z.</t>
  </si>
  <si>
    <t>Benátky n J</t>
  </si>
  <si>
    <t>4 nej</t>
  </si>
  <si>
    <t>2018</t>
  </si>
  <si>
    <t>Pořadí Brutto</t>
  </si>
  <si>
    <t>Mstětice</t>
  </si>
  <si>
    <t>Pořadí Netto</t>
  </si>
  <si>
    <t>Telč</t>
  </si>
  <si>
    <t>Zbraslav</t>
  </si>
  <si>
    <t>Bartoš</t>
  </si>
  <si>
    <t>Finále Karlštejn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</si>
</sst>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2.7109375" style="0" customWidth="1"/>
    <col min="3" max="3" width="9.140625" style="2" customWidth="1"/>
    <col min="4" max="4" width="10.8515625" style="0" customWidth="1"/>
    <col min="5" max="5" width="11.28125" style="0" customWidth="1"/>
    <col min="6" max="9" width="10.00390625" style="0" customWidth="1"/>
    <col min="10" max="10" width="11.00390625" style="0" customWidth="1"/>
    <col min="12" max="12" width="14.8515625" style="0" customWidth="1"/>
    <col min="13" max="13" width="12.7109375" style="0" customWidth="1"/>
    <col min="14" max="14" width="11.140625" style="0" customWidth="1"/>
    <col min="16" max="16" width="10.421875" style="3" customWidth="1"/>
    <col min="17" max="17" width="14.28125" style="0" customWidth="1"/>
  </cols>
  <sheetData>
    <row r="1" spans="1:16" ht="12.75">
      <c r="A1" s="1"/>
      <c r="B1" s="1"/>
      <c r="K1" s="1" t="s">
        <v>13</v>
      </c>
      <c r="M1" t="s">
        <v>24</v>
      </c>
      <c r="P1"/>
    </row>
    <row r="2" spans="3:16" ht="11.25" customHeight="1">
      <c r="C2" s="4" t="s">
        <v>15</v>
      </c>
      <c r="D2" t="s">
        <v>16</v>
      </c>
      <c r="E2" t="s">
        <v>17</v>
      </c>
      <c r="F2" t="s">
        <v>20</v>
      </c>
      <c r="G2" t="s">
        <v>21</v>
      </c>
      <c r="H2" t="s">
        <v>23</v>
      </c>
      <c r="I2" t="s">
        <v>25</v>
      </c>
      <c r="J2" t="s">
        <v>26</v>
      </c>
      <c r="P2"/>
    </row>
    <row r="3" spans="14:16" ht="12.75">
      <c r="N3" s="3"/>
      <c r="P3"/>
    </row>
    <row r="4" spans="1:16" ht="12.75">
      <c r="A4" t="s">
        <v>10</v>
      </c>
      <c r="C4" s="2">
        <v>78</v>
      </c>
      <c r="D4" s="2">
        <v>104</v>
      </c>
      <c r="E4" s="2">
        <v>88</v>
      </c>
      <c r="F4" s="2">
        <v>82</v>
      </c>
      <c r="G4" s="2">
        <v>77</v>
      </c>
      <c r="H4" s="2">
        <v>80</v>
      </c>
      <c r="I4" s="2">
        <v>75</v>
      </c>
      <c r="J4" s="2">
        <v>87</v>
      </c>
      <c r="K4" s="2">
        <f aca="true" t="shared" si="0" ref="K4:K12">SUM(C4:I4)</f>
        <v>584</v>
      </c>
      <c r="L4" s="2"/>
      <c r="M4" s="2">
        <f>K4-D4-E4+J4</f>
        <v>479</v>
      </c>
      <c r="N4" s="2"/>
      <c r="P4"/>
    </row>
    <row r="5" spans="1:16" ht="12.75">
      <c r="A5" t="s">
        <v>7</v>
      </c>
      <c r="D5" s="2"/>
      <c r="E5" s="2">
        <v>80</v>
      </c>
      <c r="F5" s="2">
        <v>85</v>
      </c>
      <c r="G5" s="2">
        <v>85</v>
      </c>
      <c r="H5" s="2">
        <v>73</v>
      </c>
      <c r="I5" s="2">
        <v>81.5</v>
      </c>
      <c r="J5" s="2">
        <v>85</v>
      </c>
      <c r="K5" s="2">
        <f t="shared" si="0"/>
        <v>404.5</v>
      </c>
      <c r="L5" s="2"/>
      <c r="M5" s="2">
        <f>K5+J5</f>
        <v>489.5</v>
      </c>
      <c r="N5" s="2"/>
      <c r="P5"/>
    </row>
    <row r="6" spans="1:16" ht="12.75">
      <c r="A6" t="s">
        <v>5</v>
      </c>
      <c r="C6" s="2">
        <v>84</v>
      </c>
      <c r="D6" s="2">
        <v>79</v>
      </c>
      <c r="E6" s="2">
        <v>88</v>
      </c>
      <c r="F6" s="2">
        <v>84</v>
      </c>
      <c r="G6" s="2">
        <v>85</v>
      </c>
      <c r="H6" s="2">
        <v>76</v>
      </c>
      <c r="I6" s="2">
        <v>80</v>
      </c>
      <c r="J6" s="2">
        <v>87</v>
      </c>
      <c r="K6" s="2">
        <f t="shared" si="0"/>
        <v>576</v>
      </c>
      <c r="L6" s="2"/>
      <c r="M6" s="2">
        <f>K6-G6-E6+J6</f>
        <v>490</v>
      </c>
      <c r="N6" s="2"/>
      <c r="P6"/>
    </row>
    <row r="7" spans="1:16" ht="12.75">
      <c r="A7" t="s">
        <v>14</v>
      </c>
      <c r="C7" s="2">
        <v>93</v>
      </c>
      <c r="D7" s="2">
        <v>95</v>
      </c>
      <c r="E7" s="2"/>
      <c r="F7" s="2"/>
      <c r="G7" s="2">
        <v>77</v>
      </c>
      <c r="H7" s="2">
        <v>82</v>
      </c>
      <c r="I7" s="2">
        <v>79</v>
      </c>
      <c r="J7" s="2">
        <v>86</v>
      </c>
      <c r="K7" s="2">
        <f t="shared" si="0"/>
        <v>426</v>
      </c>
      <c r="L7" s="2"/>
      <c r="M7" s="2">
        <f>K7+J7</f>
        <v>512</v>
      </c>
      <c r="N7" s="2"/>
      <c r="P7"/>
    </row>
    <row r="8" spans="1:16" ht="12.75">
      <c r="A8" t="s">
        <v>11</v>
      </c>
      <c r="C8" s="2">
        <v>91</v>
      </c>
      <c r="D8" s="2">
        <v>93</v>
      </c>
      <c r="E8" s="2">
        <v>80</v>
      </c>
      <c r="F8" s="2">
        <v>90</v>
      </c>
      <c r="G8" s="2">
        <v>88</v>
      </c>
      <c r="H8" s="2">
        <v>80</v>
      </c>
      <c r="I8" s="2">
        <v>86.5</v>
      </c>
      <c r="J8" s="2">
        <v>91</v>
      </c>
      <c r="K8" s="2">
        <f t="shared" si="0"/>
        <v>608.5</v>
      </c>
      <c r="L8" s="2"/>
      <c r="M8" s="2">
        <f>K8-D8-C8+J8</f>
        <v>515.5</v>
      </c>
      <c r="N8" s="2"/>
      <c r="P8"/>
    </row>
    <row r="9" spans="1:16" ht="12.75">
      <c r="A9" t="s">
        <v>0</v>
      </c>
      <c r="C9" s="2">
        <v>83</v>
      </c>
      <c r="D9" s="2">
        <v>94</v>
      </c>
      <c r="E9" s="2">
        <v>88</v>
      </c>
      <c r="F9" s="2">
        <v>96</v>
      </c>
      <c r="G9" s="2">
        <v>86</v>
      </c>
      <c r="H9" s="2">
        <v>92</v>
      </c>
      <c r="I9" s="2">
        <v>88</v>
      </c>
      <c r="J9" s="2">
        <v>88</v>
      </c>
      <c r="K9" s="2">
        <f t="shared" si="0"/>
        <v>627</v>
      </c>
      <c r="L9" s="2"/>
      <c r="M9" s="2">
        <f>K9-F9-D9+J9</f>
        <v>525</v>
      </c>
      <c r="N9" s="2"/>
      <c r="P9"/>
    </row>
    <row r="10" spans="1:16" ht="12.75">
      <c r="A10" t="s">
        <v>6</v>
      </c>
      <c r="D10" s="2">
        <v>90</v>
      </c>
      <c r="E10" s="2">
        <v>89</v>
      </c>
      <c r="F10" s="2">
        <v>89</v>
      </c>
      <c r="G10" s="2">
        <v>96</v>
      </c>
      <c r="H10" s="2">
        <v>85</v>
      </c>
      <c r="I10" s="2"/>
      <c r="J10" s="2">
        <v>90</v>
      </c>
      <c r="K10" s="2">
        <f t="shared" si="0"/>
        <v>449</v>
      </c>
      <c r="L10" s="2"/>
      <c r="M10" s="2">
        <f>K10+J10</f>
        <v>539</v>
      </c>
      <c r="N10" s="2"/>
      <c r="P10"/>
    </row>
    <row r="11" spans="1:16" ht="12.75">
      <c r="A11" t="s">
        <v>18</v>
      </c>
      <c r="C11" s="2">
        <v>80</v>
      </c>
      <c r="D11" s="2">
        <v>84</v>
      </c>
      <c r="E11" s="2"/>
      <c r="F11" s="2">
        <v>84</v>
      </c>
      <c r="G11" s="2">
        <v>87</v>
      </c>
      <c r="H11" s="2">
        <v>87</v>
      </c>
      <c r="I11" s="2"/>
      <c r="J11" s="2"/>
      <c r="K11" s="2">
        <f t="shared" si="0"/>
        <v>422</v>
      </c>
      <c r="L11" s="2"/>
      <c r="M11" s="2"/>
      <c r="N11" s="2"/>
      <c r="P11"/>
    </row>
    <row r="12" spans="1:16" ht="12.75">
      <c r="A12" t="s">
        <v>2</v>
      </c>
      <c r="C12" s="2">
        <v>90</v>
      </c>
      <c r="D12" s="2">
        <v>93</v>
      </c>
      <c r="E12" s="2">
        <v>86</v>
      </c>
      <c r="F12" s="2">
        <v>89</v>
      </c>
      <c r="G12" s="2">
        <v>96</v>
      </c>
      <c r="H12" s="2">
        <v>82</v>
      </c>
      <c r="I12" s="2">
        <v>94</v>
      </c>
      <c r="J12" s="2"/>
      <c r="K12" s="2">
        <f t="shared" si="0"/>
        <v>630</v>
      </c>
      <c r="L12" s="2"/>
      <c r="M12" s="5"/>
      <c r="N12" s="2"/>
      <c r="P12"/>
    </row>
    <row r="13" spans="1:16" ht="12.75">
      <c r="A13" t="s">
        <v>8</v>
      </c>
      <c r="C13" s="2">
        <v>106</v>
      </c>
      <c r="D13" s="2"/>
      <c r="E13" s="2">
        <v>95</v>
      </c>
      <c r="F13" s="2">
        <v>77</v>
      </c>
      <c r="G13" s="2">
        <v>96</v>
      </c>
      <c r="H13" s="2"/>
      <c r="I13" s="2"/>
      <c r="J13" s="2">
        <v>98</v>
      </c>
      <c r="K13" s="2">
        <f aca="true" t="shared" si="1" ref="K13:K20">SUM(C13:I13)</f>
        <v>374</v>
      </c>
      <c r="L13" s="2"/>
      <c r="M13" s="2"/>
      <c r="N13" s="2"/>
      <c r="P13"/>
    </row>
    <row r="14" spans="1:16" ht="12.75">
      <c r="A14" t="s">
        <v>1</v>
      </c>
      <c r="C14" s="2">
        <v>90</v>
      </c>
      <c r="D14" s="2">
        <v>89</v>
      </c>
      <c r="E14" s="2">
        <v>83</v>
      </c>
      <c r="F14" s="2"/>
      <c r="G14" s="2">
        <v>87</v>
      </c>
      <c r="H14" s="2"/>
      <c r="I14" s="2"/>
      <c r="J14" s="2"/>
      <c r="K14" s="2">
        <f t="shared" si="1"/>
        <v>349</v>
      </c>
      <c r="L14" s="2"/>
      <c r="M14" s="2"/>
      <c r="N14" s="2"/>
      <c r="P14"/>
    </row>
    <row r="15" spans="1:16" ht="12.75">
      <c r="A15" t="s">
        <v>19</v>
      </c>
      <c r="D15" s="2">
        <v>88</v>
      </c>
      <c r="E15" s="2">
        <v>99</v>
      </c>
      <c r="F15" s="2"/>
      <c r="G15" s="2"/>
      <c r="H15" s="2"/>
      <c r="I15" s="2"/>
      <c r="J15" s="2">
        <v>79</v>
      </c>
      <c r="K15" s="2">
        <f t="shared" si="1"/>
        <v>187</v>
      </c>
      <c r="L15" s="2"/>
      <c r="M15" s="2"/>
      <c r="N15" s="2"/>
      <c r="P15"/>
    </row>
    <row r="16" spans="1:16" ht="12.75">
      <c r="A16" t="s">
        <v>4</v>
      </c>
      <c r="D16" s="2">
        <v>92</v>
      </c>
      <c r="E16" s="2"/>
      <c r="F16" s="2"/>
      <c r="G16" s="2"/>
      <c r="H16" s="2"/>
      <c r="I16" s="2"/>
      <c r="J16" s="2"/>
      <c r="K16" s="2">
        <f t="shared" si="1"/>
        <v>92</v>
      </c>
      <c r="L16" s="2"/>
      <c r="M16" s="2"/>
      <c r="N16" s="2"/>
      <c r="P16"/>
    </row>
    <row r="17" spans="1:16" ht="12.75">
      <c r="A17" t="s">
        <v>12</v>
      </c>
      <c r="C17" s="2">
        <v>81</v>
      </c>
      <c r="D17" s="2"/>
      <c r="E17" s="2"/>
      <c r="F17" s="2"/>
      <c r="G17" s="2"/>
      <c r="H17" s="2">
        <v>80</v>
      </c>
      <c r="I17" s="2"/>
      <c r="J17" s="2">
        <v>79</v>
      </c>
      <c r="K17" s="2">
        <f t="shared" si="1"/>
        <v>161</v>
      </c>
      <c r="L17" s="2"/>
      <c r="M17" s="2"/>
      <c r="N17" s="2"/>
      <c r="P17"/>
    </row>
    <row r="18" spans="1:16" ht="12.75">
      <c r="A18" t="s">
        <v>3</v>
      </c>
      <c r="D18" s="2"/>
      <c r="E18" s="2"/>
      <c r="F18" s="2">
        <v>91</v>
      </c>
      <c r="G18" s="2">
        <v>86</v>
      </c>
      <c r="H18" s="2">
        <v>83</v>
      </c>
      <c r="I18" s="2">
        <v>87.5</v>
      </c>
      <c r="J18" s="2"/>
      <c r="K18" s="2">
        <f t="shared" si="1"/>
        <v>347.5</v>
      </c>
      <c r="L18" s="2"/>
      <c r="M18" s="2"/>
      <c r="N18" s="2"/>
      <c r="P18"/>
    </row>
    <row r="19" spans="1:16" ht="13.5" customHeight="1">
      <c r="A19" t="s">
        <v>9</v>
      </c>
      <c r="D19" s="2"/>
      <c r="E19" s="2">
        <v>105</v>
      </c>
      <c r="F19" s="2"/>
      <c r="G19" s="2"/>
      <c r="H19" s="2">
        <v>91</v>
      </c>
      <c r="I19" s="2"/>
      <c r="J19" s="2"/>
      <c r="K19" s="2">
        <f t="shared" si="1"/>
        <v>196</v>
      </c>
      <c r="L19" s="2"/>
      <c r="M19" s="2"/>
      <c r="N19" s="2"/>
      <c r="P19"/>
    </row>
    <row r="20" spans="1:16" ht="12.75">
      <c r="A20" t="s">
        <v>22</v>
      </c>
      <c r="D20" s="2"/>
      <c r="E20" s="2"/>
      <c r="F20" s="2">
        <v>73</v>
      </c>
      <c r="G20" s="2">
        <v>81</v>
      </c>
      <c r="H20" s="2"/>
      <c r="I20" s="2"/>
      <c r="J20" s="2"/>
      <c r="K20" s="2">
        <f t="shared" si="1"/>
        <v>154</v>
      </c>
      <c r="L20" s="2"/>
      <c r="M20" s="2"/>
      <c r="N20" s="2"/>
      <c r="P20"/>
    </row>
    <row r="21" spans="4:16" ht="12.75">
      <c r="D21" s="2"/>
      <c r="E21" s="2"/>
      <c r="F21" s="2"/>
      <c r="G21" s="2"/>
      <c r="H21" s="2"/>
      <c r="I21" s="2"/>
      <c r="J21" s="2"/>
      <c r="K21" s="2">
        <f>SUM(C21:J21)</f>
        <v>0</v>
      </c>
      <c r="L21" s="2"/>
      <c r="M21" s="2"/>
      <c r="N21" s="2"/>
      <c r="P21"/>
    </row>
    <row r="22" spans="4:16" ht="12.75">
      <c r="D22" s="2"/>
      <c r="E22" s="2"/>
      <c r="F22" s="2"/>
      <c r="G22" s="2"/>
      <c r="H22" s="2"/>
      <c r="I22" s="2"/>
      <c r="J22" s="2"/>
      <c r="K22" s="2">
        <f>SUM(C22:J22)</f>
        <v>0</v>
      </c>
      <c r="L22" s="2"/>
      <c r="M22" s="2"/>
      <c r="N22" s="2"/>
      <c r="P22"/>
    </row>
    <row r="23" spans="4:16" ht="12.75">
      <c r="D23" s="2"/>
      <c r="E23" s="2"/>
      <c r="F23" s="2"/>
      <c r="G23" s="2"/>
      <c r="H23" s="2"/>
      <c r="I23" s="2"/>
      <c r="J23" s="2"/>
      <c r="K23" s="2">
        <f>SUM(C23:J23)</f>
        <v>0</v>
      </c>
      <c r="L23" s="2"/>
      <c r="M23" s="2"/>
      <c r="N23" s="2"/>
      <c r="P23"/>
    </row>
    <row r="24" spans="4:16" ht="12.75">
      <c r="D24" s="2"/>
      <c r="E24" s="2"/>
      <c r="F24" s="2"/>
      <c r="G24" s="2"/>
      <c r="H24" s="2"/>
      <c r="I24" s="2"/>
      <c r="J24" s="2"/>
      <c r="K24" s="2">
        <f>SUM(C24:J24)</f>
        <v>0</v>
      </c>
      <c r="L24" s="2"/>
      <c r="M24" s="2"/>
      <c r="N24" s="2"/>
      <c r="P24"/>
    </row>
    <row r="25" spans="4:14" ht="12.7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4:14" ht="12.7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4:14" ht="12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4:14" ht="12.7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4:14" ht="12.7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4:14" ht="12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4:14" ht="12.7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4:14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4:14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4:14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4:14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4:14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4:14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4:14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4:14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4:14" ht="12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4:14" ht="12.7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4:14" ht="12.7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4:14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4:14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4:14" ht="12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4:14" ht="12.7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4:14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4:14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4:14" ht="12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4:14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4:14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14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4:14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4:14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4:14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4:14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4:14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4:14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4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4:14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4:14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4:14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4:14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4:14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4:14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4:14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4:14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4:14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4:14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4:14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4:14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4:14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4:14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4:14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4:14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4:14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4:14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4:14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4:14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4:14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4:14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4:14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4:14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4:14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4:14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4:14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4:14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4:14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4:14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4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4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4:14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4:14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4:14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4:14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4:14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4:14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4:14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4:14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4:14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4:14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4:14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4:14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4:14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4:14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4:14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4:14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4:14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4:14" ht="12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4:14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4:14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4:14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4:14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4:14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4:14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4:14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4:14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4:14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4:14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4:14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4:14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2.7109375" style="0" customWidth="1"/>
    <col min="4" max="4" width="9.140625" style="2" customWidth="1"/>
    <col min="5" max="5" width="10.8515625" style="0" customWidth="1"/>
    <col min="6" max="6" width="16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1" t="s">
        <v>27</v>
      </c>
      <c r="C1" s="1"/>
      <c r="L1" s="1" t="s">
        <v>13</v>
      </c>
      <c r="N1" s="6" t="s">
        <v>33</v>
      </c>
      <c r="Q1"/>
    </row>
    <row r="2" spans="1:17" ht="11.25" customHeight="1">
      <c r="A2" t="s">
        <v>34</v>
      </c>
      <c r="D2" s="4" t="s">
        <v>15</v>
      </c>
      <c r="E2" t="s">
        <v>26</v>
      </c>
      <c r="F2" t="s">
        <v>28</v>
      </c>
      <c r="G2" t="s">
        <v>20</v>
      </c>
      <c r="H2" t="s">
        <v>30</v>
      </c>
      <c r="I2" t="s">
        <v>31</v>
      </c>
      <c r="J2" t="s">
        <v>32</v>
      </c>
      <c r="N2" s="6"/>
      <c r="Q2"/>
    </row>
    <row r="3" spans="14:17" ht="12.75">
      <c r="N3" s="6"/>
      <c r="O3" s="3"/>
      <c r="Q3"/>
    </row>
    <row r="4" spans="1:17" ht="12.75">
      <c r="A4">
        <v>1</v>
      </c>
      <c r="B4" t="s">
        <v>5</v>
      </c>
      <c r="D4" s="2">
        <v>74</v>
      </c>
      <c r="E4" s="2"/>
      <c r="F4" s="2">
        <v>77</v>
      </c>
      <c r="G4" s="2">
        <v>80</v>
      </c>
      <c r="H4" s="2">
        <v>81</v>
      </c>
      <c r="I4" s="2">
        <v>76</v>
      </c>
      <c r="J4" s="2">
        <v>76</v>
      </c>
      <c r="K4" s="2"/>
      <c r="L4" s="2">
        <f aca="true" t="shared" si="0" ref="L4:L13">SUM(D4:K4)</f>
        <v>464</v>
      </c>
      <c r="M4" s="2"/>
      <c r="N4" s="7">
        <f>SUM(D4:J4)</f>
        <v>464</v>
      </c>
      <c r="O4" s="2"/>
      <c r="Q4"/>
    </row>
    <row r="5" spans="1:17" ht="12.75">
      <c r="A5">
        <v>2</v>
      </c>
      <c r="B5" t="s">
        <v>0</v>
      </c>
      <c r="D5" s="2">
        <v>83</v>
      </c>
      <c r="E5" s="2">
        <v>87</v>
      </c>
      <c r="F5" s="2">
        <v>73</v>
      </c>
      <c r="G5" s="2">
        <v>78</v>
      </c>
      <c r="H5" s="2">
        <v>77</v>
      </c>
      <c r="I5" s="2">
        <v>93</v>
      </c>
      <c r="J5" s="2">
        <v>94</v>
      </c>
      <c r="K5" s="2"/>
      <c r="L5" s="2">
        <f t="shared" si="0"/>
        <v>585</v>
      </c>
      <c r="M5" s="2"/>
      <c r="N5" s="7">
        <f>G5+F5+H5+D5+E5+J5</f>
        <v>492</v>
      </c>
      <c r="O5" s="2"/>
      <c r="Q5"/>
    </row>
    <row r="6" spans="1:17" ht="12.75">
      <c r="A6">
        <v>3</v>
      </c>
      <c r="B6" t="s">
        <v>10</v>
      </c>
      <c r="D6" s="2">
        <v>76</v>
      </c>
      <c r="E6" s="2"/>
      <c r="F6" s="2">
        <v>86</v>
      </c>
      <c r="G6" s="2">
        <v>85</v>
      </c>
      <c r="H6" s="2">
        <v>81</v>
      </c>
      <c r="I6" s="2">
        <v>81</v>
      </c>
      <c r="J6" s="2">
        <v>87</v>
      </c>
      <c r="K6" s="2"/>
      <c r="L6" s="2">
        <f t="shared" si="0"/>
        <v>496</v>
      </c>
      <c r="M6" s="2"/>
      <c r="N6" s="7">
        <f>SUM(D6:J6)</f>
        <v>496</v>
      </c>
      <c r="O6" s="2"/>
      <c r="Q6"/>
    </row>
    <row r="7" spans="1:17" ht="12.75">
      <c r="A7">
        <v>4</v>
      </c>
      <c r="B7" t="s">
        <v>11</v>
      </c>
      <c r="D7" s="2">
        <v>73</v>
      </c>
      <c r="E7" s="2">
        <v>90</v>
      </c>
      <c r="F7" s="2">
        <v>89</v>
      </c>
      <c r="G7" s="2">
        <v>84</v>
      </c>
      <c r="H7" s="2">
        <v>86</v>
      </c>
      <c r="I7" s="2">
        <v>84</v>
      </c>
      <c r="J7" s="2">
        <v>90</v>
      </c>
      <c r="K7" s="2"/>
      <c r="L7" s="2">
        <f t="shared" si="0"/>
        <v>596</v>
      </c>
      <c r="M7" s="2"/>
      <c r="N7" s="7">
        <f>D7+F7+J7+G7+H7+I7</f>
        <v>506</v>
      </c>
      <c r="O7" s="2"/>
      <c r="Q7"/>
    </row>
    <row r="8" spans="1:17" ht="12.75">
      <c r="A8">
        <v>5</v>
      </c>
      <c r="B8" t="s">
        <v>6</v>
      </c>
      <c r="D8" s="2">
        <v>86</v>
      </c>
      <c r="E8" s="2"/>
      <c r="F8" s="2"/>
      <c r="G8" s="2">
        <v>91</v>
      </c>
      <c r="H8" s="2">
        <v>81</v>
      </c>
      <c r="I8" s="2">
        <v>84</v>
      </c>
      <c r="J8" s="2">
        <v>84</v>
      </c>
      <c r="K8" s="2"/>
      <c r="L8" s="2">
        <f t="shared" si="0"/>
        <v>426</v>
      </c>
      <c r="M8" s="2"/>
      <c r="N8" s="2"/>
      <c r="O8" s="2"/>
      <c r="Q8"/>
    </row>
    <row r="9" spans="1:17" ht="12.75">
      <c r="A9">
        <v>6</v>
      </c>
      <c r="B9" t="s">
        <v>14</v>
      </c>
      <c r="D9" s="2">
        <v>78</v>
      </c>
      <c r="E9" s="2">
        <v>87</v>
      </c>
      <c r="F9" s="2"/>
      <c r="G9" s="2">
        <v>86</v>
      </c>
      <c r="H9" s="2"/>
      <c r="I9" s="2">
        <v>89</v>
      </c>
      <c r="J9" s="2">
        <v>94</v>
      </c>
      <c r="K9" s="2"/>
      <c r="L9" s="2">
        <f>SUM(D9:K9)</f>
        <v>434</v>
      </c>
      <c r="M9" s="2"/>
      <c r="N9" s="2"/>
      <c r="O9" s="2"/>
      <c r="Q9"/>
    </row>
    <row r="10" spans="1:17" ht="12.75">
      <c r="A10">
        <v>7</v>
      </c>
      <c r="B10" t="s">
        <v>7</v>
      </c>
      <c r="E10" s="2"/>
      <c r="F10" s="2"/>
      <c r="G10" s="2">
        <v>85</v>
      </c>
      <c r="H10" s="2">
        <v>74</v>
      </c>
      <c r="I10" s="2">
        <v>81</v>
      </c>
      <c r="J10" s="2">
        <v>81</v>
      </c>
      <c r="K10" s="2"/>
      <c r="L10" s="2">
        <f>SUM(D10:K10)</f>
        <v>321</v>
      </c>
      <c r="M10" s="2"/>
      <c r="N10" s="2"/>
      <c r="O10" s="2"/>
      <c r="Q10"/>
    </row>
    <row r="11" spans="1:17" ht="12.75">
      <c r="A11">
        <v>8</v>
      </c>
      <c r="B11" t="s">
        <v>9</v>
      </c>
      <c r="D11" s="2">
        <v>79</v>
      </c>
      <c r="E11" s="2">
        <v>92</v>
      </c>
      <c r="F11" s="2">
        <v>96</v>
      </c>
      <c r="G11" s="2"/>
      <c r="H11" s="2">
        <v>89</v>
      </c>
      <c r="I11" s="2"/>
      <c r="J11" s="2"/>
      <c r="K11" s="2"/>
      <c r="L11" s="2">
        <f>SUM(D11:K11)</f>
        <v>356</v>
      </c>
      <c r="M11" s="2"/>
      <c r="N11" s="2"/>
      <c r="O11" s="2"/>
      <c r="Q11"/>
    </row>
    <row r="12" spans="1:17" ht="12.75">
      <c r="A12">
        <v>9</v>
      </c>
      <c r="B12" t="s">
        <v>3</v>
      </c>
      <c r="D12" s="2">
        <v>80</v>
      </c>
      <c r="E12" s="2"/>
      <c r="F12" s="2"/>
      <c r="G12" s="2">
        <v>81</v>
      </c>
      <c r="H12" s="2"/>
      <c r="I12" s="2"/>
      <c r="J12" s="2">
        <v>84</v>
      </c>
      <c r="K12" s="2"/>
      <c r="L12" s="2">
        <f t="shared" si="0"/>
        <v>245</v>
      </c>
      <c r="M12" s="2"/>
      <c r="N12" s="2"/>
      <c r="O12" s="2"/>
      <c r="Q12"/>
    </row>
    <row r="13" spans="1:17" ht="12.75">
      <c r="A13">
        <v>10</v>
      </c>
      <c r="B13" t="s">
        <v>2</v>
      </c>
      <c r="D13" s="2">
        <v>78</v>
      </c>
      <c r="E13" s="2"/>
      <c r="F13" s="2"/>
      <c r="G13" s="2">
        <v>94</v>
      </c>
      <c r="H13" s="2"/>
      <c r="I13" s="2"/>
      <c r="J13" s="2">
        <v>78</v>
      </c>
      <c r="K13" s="2"/>
      <c r="L13" s="2">
        <f t="shared" si="0"/>
        <v>250</v>
      </c>
      <c r="M13" s="2"/>
      <c r="N13" s="2"/>
      <c r="O13" s="2"/>
      <c r="Q13"/>
    </row>
    <row r="14" spans="1:17" ht="12.75">
      <c r="A14">
        <v>11</v>
      </c>
      <c r="B14" t="s">
        <v>1</v>
      </c>
      <c r="D14" s="2">
        <v>76</v>
      </c>
      <c r="E14" s="2"/>
      <c r="F14" s="2"/>
      <c r="G14" s="2"/>
      <c r="H14" s="2"/>
      <c r="I14" s="2"/>
      <c r="J14" s="2"/>
      <c r="K14" s="2"/>
      <c r="L14" s="2">
        <f>SUM(D14:K14)</f>
        <v>76</v>
      </c>
      <c r="M14" s="2"/>
      <c r="N14" s="2"/>
      <c r="O14" s="2"/>
      <c r="Q14"/>
    </row>
    <row r="15" spans="1:17" ht="12.75">
      <c r="A15">
        <v>12</v>
      </c>
      <c r="B15" t="s">
        <v>8</v>
      </c>
      <c r="E15" s="2"/>
      <c r="F15" s="2">
        <v>78</v>
      </c>
      <c r="G15" s="2"/>
      <c r="H15" s="2"/>
      <c r="I15" s="2"/>
      <c r="J15" s="2"/>
      <c r="K15" s="2"/>
      <c r="L15" s="2">
        <f>SUM(D15:K15)</f>
        <v>78</v>
      </c>
      <c r="M15" s="2"/>
      <c r="N15" s="2"/>
      <c r="O15" s="2"/>
      <c r="Q15"/>
    </row>
    <row r="16" spans="1:17" ht="12.75">
      <c r="A16">
        <v>13</v>
      </c>
      <c r="B16" t="s">
        <v>12</v>
      </c>
      <c r="E16" s="2"/>
      <c r="F16" s="2"/>
      <c r="G16" s="2">
        <v>82</v>
      </c>
      <c r="H16" s="2"/>
      <c r="I16" s="2"/>
      <c r="J16" s="2"/>
      <c r="K16" s="2"/>
      <c r="L16" s="2">
        <f>SUM(D16:K16)</f>
        <v>82</v>
      </c>
      <c r="M16" s="2"/>
      <c r="N16" s="2"/>
      <c r="O16" s="2"/>
      <c r="Q16"/>
    </row>
    <row r="17" spans="1:17" ht="12.75">
      <c r="A17">
        <v>14</v>
      </c>
      <c r="B17" t="s">
        <v>29</v>
      </c>
      <c r="G17">
        <v>83</v>
      </c>
      <c r="L17" s="2">
        <f>SUM(D17:K17)</f>
        <v>83</v>
      </c>
      <c r="M17" s="2"/>
      <c r="N17" s="2"/>
      <c r="O17" s="2"/>
      <c r="Q17"/>
    </row>
    <row r="18" spans="1:17" ht="12.75">
      <c r="A18">
        <v>15</v>
      </c>
      <c r="B18" t="s">
        <v>18</v>
      </c>
      <c r="E18" s="2"/>
      <c r="F18" s="2"/>
      <c r="G18" s="2">
        <v>87</v>
      </c>
      <c r="H18" s="2"/>
      <c r="I18" s="2"/>
      <c r="J18" s="2"/>
      <c r="K18" s="2"/>
      <c r="L18" s="2">
        <f>SUM(D18:K18)</f>
        <v>87</v>
      </c>
      <c r="M18" s="2"/>
      <c r="N18" s="2"/>
      <c r="O18" s="2"/>
      <c r="Q18"/>
    </row>
    <row r="21" spans="5:17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/>
    </row>
    <row r="24" spans="13:17" ht="12.75">
      <c r="M24" s="2"/>
      <c r="N24" s="2"/>
      <c r="O24" s="2"/>
      <c r="Q24"/>
    </row>
    <row r="25" spans="5:17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/>
    </row>
    <row r="26" spans="5:17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/>
    </row>
    <row r="27" spans="5:17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/>
    </row>
    <row r="28" spans="13:15" ht="12.75">
      <c r="M28" s="2"/>
      <c r="N28" s="2"/>
      <c r="O28" s="2"/>
    </row>
    <row r="29" spans="13:15" ht="12.75">
      <c r="M29" s="2"/>
      <c r="N29" s="2"/>
      <c r="O29" s="2"/>
    </row>
    <row r="30" spans="13:15" ht="12.75">
      <c r="M30" s="2"/>
      <c r="N30" s="2"/>
      <c r="O30" s="2"/>
    </row>
    <row r="31" spans="13:15" ht="12.75">
      <c r="M31" s="2"/>
      <c r="N31" s="2"/>
      <c r="O31" s="2"/>
    </row>
    <row r="32" spans="13:15" ht="12.75">
      <c r="M32" s="2"/>
      <c r="N32" s="2"/>
      <c r="O32" s="2"/>
    </row>
    <row r="33" spans="13:15" ht="12.75">
      <c r="M33" s="2"/>
      <c r="N33" s="2"/>
      <c r="O33" s="2"/>
    </row>
    <row r="34" spans="5:15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5:15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5:15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5:15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5:15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5:15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5:15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5:15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5:15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5:15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5:15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5:15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5:15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5:15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1" t="s">
        <v>35</v>
      </c>
      <c r="C1" s="1"/>
      <c r="L1" s="1" t="s">
        <v>13</v>
      </c>
      <c r="N1" s="6" t="s">
        <v>36</v>
      </c>
      <c r="O1" s="8" t="s">
        <v>48</v>
      </c>
      <c r="Q1"/>
    </row>
    <row r="2" spans="1:17" ht="11.25" customHeight="1">
      <c r="A2" t="s">
        <v>34</v>
      </c>
      <c r="D2" s="4" t="s">
        <v>15</v>
      </c>
      <c r="E2" t="s">
        <v>26</v>
      </c>
      <c r="F2" t="s">
        <v>23</v>
      </c>
      <c r="G2" t="s">
        <v>25</v>
      </c>
      <c r="H2" t="s">
        <v>32</v>
      </c>
      <c r="I2" t="s">
        <v>47</v>
      </c>
      <c r="N2" s="6"/>
      <c r="O2" s="8"/>
      <c r="Q2"/>
    </row>
    <row r="3" spans="14:17" ht="12.75">
      <c r="N3" s="6"/>
      <c r="O3" s="9"/>
      <c r="Q3"/>
    </row>
    <row r="4" spans="1:17" ht="12.75">
      <c r="A4">
        <v>1</v>
      </c>
      <c r="B4" t="s">
        <v>12</v>
      </c>
      <c r="D4" s="2">
        <v>67</v>
      </c>
      <c r="E4" s="2">
        <v>44</v>
      </c>
      <c r="F4" s="2">
        <v>50</v>
      </c>
      <c r="G4" s="2">
        <v>66</v>
      </c>
      <c r="H4" s="2">
        <v>66</v>
      </c>
      <c r="I4" s="2">
        <v>63</v>
      </c>
      <c r="J4" s="2"/>
      <c r="K4" s="2"/>
      <c r="L4" s="2">
        <f aca="true" t="shared" si="0" ref="L4:L29">SUM(D4:K4)</f>
        <v>356</v>
      </c>
      <c r="M4" s="2"/>
      <c r="N4" s="7"/>
      <c r="O4" s="10">
        <f>G4+H4+D4+I4</f>
        <v>262</v>
      </c>
      <c r="Q4"/>
    </row>
    <row r="5" spans="1:17" ht="12.75">
      <c r="A5">
        <v>2</v>
      </c>
      <c r="B5" t="s">
        <v>3</v>
      </c>
      <c r="D5" s="2">
        <v>71</v>
      </c>
      <c r="E5" s="2">
        <v>62</v>
      </c>
      <c r="F5" s="2"/>
      <c r="G5" s="2">
        <v>55</v>
      </c>
      <c r="H5" s="2">
        <v>51</v>
      </c>
      <c r="I5" s="2"/>
      <c r="J5" s="2"/>
      <c r="K5" s="2"/>
      <c r="L5" s="2">
        <f t="shared" si="0"/>
        <v>239</v>
      </c>
      <c r="M5" s="2"/>
      <c r="N5" s="2"/>
      <c r="O5" s="10">
        <f>L5</f>
        <v>239</v>
      </c>
      <c r="Q5"/>
    </row>
    <row r="6" spans="1:17" ht="12.75">
      <c r="A6">
        <v>3</v>
      </c>
      <c r="B6" t="s">
        <v>45</v>
      </c>
      <c r="D6" s="2">
        <v>60</v>
      </c>
      <c r="E6" s="2"/>
      <c r="F6" s="2"/>
      <c r="G6" s="2">
        <v>60</v>
      </c>
      <c r="H6" s="2">
        <v>52</v>
      </c>
      <c r="I6" s="2">
        <v>65</v>
      </c>
      <c r="J6" s="2"/>
      <c r="K6" s="2"/>
      <c r="L6" s="2">
        <f t="shared" si="0"/>
        <v>237</v>
      </c>
      <c r="M6" s="2"/>
      <c r="N6" s="2"/>
      <c r="O6" s="10">
        <f>L6</f>
        <v>237</v>
      </c>
      <c r="Q6"/>
    </row>
    <row r="7" spans="1:17" ht="12.75">
      <c r="A7">
        <v>4</v>
      </c>
      <c r="B7" t="s">
        <v>10</v>
      </c>
      <c r="D7" s="2">
        <v>61</v>
      </c>
      <c r="E7" s="2"/>
      <c r="F7" s="2">
        <v>57</v>
      </c>
      <c r="G7" s="2">
        <v>50</v>
      </c>
      <c r="H7" s="2">
        <v>57</v>
      </c>
      <c r="I7" s="2">
        <v>55</v>
      </c>
      <c r="J7" s="2"/>
      <c r="K7" s="2"/>
      <c r="L7" s="2">
        <f t="shared" si="0"/>
        <v>280</v>
      </c>
      <c r="M7" s="2"/>
      <c r="N7" s="2"/>
      <c r="O7" s="10">
        <f>D7+F7+H7+I7</f>
        <v>230</v>
      </c>
      <c r="Q7"/>
    </row>
    <row r="8" spans="1:17" ht="12.75">
      <c r="A8">
        <v>5</v>
      </c>
      <c r="B8" t="s">
        <v>5</v>
      </c>
      <c r="D8" s="2">
        <v>62</v>
      </c>
      <c r="E8" s="2">
        <v>51</v>
      </c>
      <c r="F8" s="2">
        <v>42</v>
      </c>
      <c r="G8" s="2"/>
      <c r="H8" s="2">
        <v>54</v>
      </c>
      <c r="I8" s="2">
        <v>53</v>
      </c>
      <c r="J8" s="2"/>
      <c r="K8" s="2"/>
      <c r="L8" s="2">
        <f t="shared" si="0"/>
        <v>262</v>
      </c>
      <c r="M8" s="2"/>
      <c r="N8" s="7"/>
      <c r="O8" s="10">
        <f>D8+E8+H8+I8</f>
        <v>220</v>
      </c>
      <c r="Q8"/>
    </row>
    <row r="9" spans="1:17" ht="12.75">
      <c r="A9">
        <v>6</v>
      </c>
      <c r="B9" t="s">
        <v>7</v>
      </c>
      <c r="D9" s="2">
        <v>60</v>
      </c>
      <c r="E9" s="2">
        <v>48</v>
      </c>
      <c r="F9" s="2">
        <v>43</v>
      </c>
      <c r="G9" s="2">
        <v>55</v>
      </c>
      <c r="H9" s="2"/>
      <c r="I9" s="2"/>
      <c r="J9" s="2"/>
      <c r="K9" s="2"/>
      <c r="L9" s="2">
        <f t="shared" si="0"/>
        <v>206</v>
      </c>
      <c r="M9" s="2"/>
      <c r="N9" s="7"/>
      <c r="O9" s="10">
        <f>L9</f>
        <v>206</v>
      </c>
      <c r="Q9"/>
    </row>
    <row r="10" spans="1:17" ht="12.75">
      <c r="A10">
        <v>7</v>
      </c>
      <c r="B10" t="s">
        <v>6</v>
      </c>
      <c r="D10" s="2">
        <v>47</v>
      </c>
      <c r="E10" s="2">
        <v>52</v>
      </c>
      <c r="F10" s="2">
        <v>36</v>
      </c>
      <c r="G10" s="2">
        <v>54</v>
      </c>
      <c r="H10" s="2">
        <v>47</v>
      </c>
      <c r="I10" s="2"/>
      <c r="J10" s="2"/>
      <c r="K10" s="2"/>
      <c r="L10" s="2">
        <f t="shared" si="0"/>
        <v>236</v>
      </c>
      <c r="M10" s="2"/>
      <c r="N10" s="7"/>
      <c r="O10" s="10">
        <f>D10+E10+G10+H10</f>
        <v>200</v>
      </c>
      <c r="Q10"/>
    </row>
    <row r="11" spans="1:17" ht="12.75">
      <c r="A11">
        <v>8</v>
      </c>
      <c r="B11" t="s">
        <v>41</v>
      </c>
      <c r="D11" s="2">
        <v>58</v>
      </c>
      <c r="E11" s="2">
        <v>33</v>
      </c>
      <c r="F11" s="2">
        <v>42</v>
      </c>
      <c r="G11" s="2">
        <v>44</v>
      </c>
      <c r="H11" s="2">
        <v>51</v>
      </c>
      <c r="I11" s="2">
        <v>44</v>
      </c>
      <c r="J11" s="2"/>
      <c r="K11" s="2"/>
      <c r="L11" s="2">
        <f t="shared" si="0"/>
        <v>272</v>
      </c>
      <c r="M11" s="2"/>
      <c r="N11" s="2"/>
      <c r="O11" s="10">
        <f>D11+H11+G11+I11</f>
        <v>197</v>
      </c>
      <c r="Q11"/>
    </row>
    <row r="12" spans="1:17" ht="12.75">
      <c r="A12">
        <v>9</v>
      </c>
      <c r="B12" t="s">
        <v>11</v>
      </c>
      <c r="D12" s="2">
        <v>40</v>
      </c>
      <c r="E12" s="2">
        <v>20</v>
      </c>
      <c r="F12" s="2">
        <v>48</v>
      </c>
      <c r="G12" s="2">
        <v>50</v>
      </c>
      <c r="H12" s="2">
        <v>42</v>
      </c>
      <c r="I12" s="2">
        <v>51</v>
      </c>
      <c r="J12" s="2"/>
      <c r="K12" s="2"/>
      <c r="L12" s="2">
        <f t="shared" si="0"/>
        <v>251</v>
      </c>
      <c r="M12" s="2"/>
      <c r="N12" s="2"/>
      <c r="O12" s="10">
        <f>F12+G12+H12+I12</f>
        <v>191</v>
      </c>
      <c r="Q12"/>
    </row>
    <row r="13" spans="1:17" ht="12.75">
      <c r="A13">
        <v>10</v>
      </c>
      <c r="B13" t="s">
        <v>38</v>
      </c>
      <c r="D13" s="2">
        <v>57</v>
      </c>
      <c r="E13" s="2">
        <v>34</v>
      </c>
      <c r="F13" s="2"/>
      <c r="G13" s="2">
        <v>48</v>
      </c>
      <c r="H13" s="2">
        <v>37</v>
      </c>
      <c r="I13" s="2">
        <v>47</v>
      </c>
      <c r="J13" s="2"/>
      <c r="K13" s="2"/>
      <c r="L13" s="2">
        <f t="shared" si="0"/>
        <v>223</v>
      </c>
      <c r="M13" s="2"/>
      <c r="N13" s="2"/>
      <c r="O13" s="10">
        <f>D13+G13+H13+I13</f>
        <v>189</v>
      </c>
      <c r="Q13"/>
    </row>
    <row r="14" spans="1:17" ht="12.75">
      <c r="A14">
        <v>11</v>
      </c>
      <c r="B14" t="s">
        <v>37</v>
      </c>
      <c r="D14" s="2">
        <v>48</v>
      </c>
      <c r="E14" s="2">
        <v>29</v>
      </c>
      <c r="F14" s="2"/>
      <c r="G14" s="2">
        <v>41</v>
      </c>
      <c r="H14" s="2"/>
      <c r="I14" s="2">
        <v>44</v>
      </c>
      <c r="J14" s="2"/>
      <c r="K14" s="2"/>
      <c r="L14" s="2">
        <f t="shared" si="0"/>
        <v>162</v>
      </c>
      <c r="M14" s="2"/>
      <c r="N14" s="2"/>
      <c r="O14" s="10">
        <f aca="true" t="shared" si="1" ref="O14:O29">L14</f>
        <v>162</v>
      </c>
      <c r="Q14"/>
    </row>
    <row r="15" spans="1:17" ht="12.75">
      <c r="A15">
        <v>12</v>
      </c>
      <c r="B15" t="s">
        <v>4</v>
      </c>
      <c r="D15" s="2">
        <v>41</v>
      </c>
      <c r="E15">
        <v>45</v>
      </c>
      <c r="F15" s="2">
        <v>44</v>
      </c>
      <c r="L15" s="2">
        <f t="shared" si="0"/>
        <v>130</v>
      </c>
      <c r="M15" s="2"/>
      <c r="N15" s="2"/>
      <c r="O15" s="10">
        <f t="shared" si="1"/>
        <v>130</v>
      </c>
      <c r="Q15"/>
    </row>
    <row r="16" spans="1:17" ht="12.75">
      <c r="A16">
        <v>13</v>
      </c>
      <c r="B16" t="s">
        <v>14</v>
      </c>
      <c r="E16">
        <v>30</v>
      </c>
      <c r="F16">
        <v>30</v>
      </c>
      <c r="G16" s="2">
        <v>40</v>
      </c>
      <c r="L16" s="2">
        <f t="shared" si="0"/>
        <v>100</v>
      </c>
      <c r="M16" s="2"/>
      <c r="N16" s="2"/>
      <c r="O16" s="10">
        <f t="shared" si="1"/>
        <v>100</v>
      </c>
      <c r="Q16"/>
    </row>
    <row r="17" spans="1:17" ht="12.75">
      <c r="A17">
        <v>14</v>
      </c>
      <c r="B17" t="s">
        <v>18</v>
      </c>
      <c r="E17">
        <v>46</v>
      </c>
      <c r="H17">
        <v>48</v>
      </c>
      <c r="L17" s="2">
        <f t="shared" si="0"/>
        <v>94</v>
      </c>
      <c r="M17" s="2"/>
      <c r="N17" s="2"/>
      <c r="O17" s="10">
        <f t="shared" si="1"/>
        <v>94</v>
      </c>
      <c r="Q17"/>
    </row>
    <row r="18" spans="1:17" ht="12.75">
      <c r="A18">
        <v>15</v>
      </c>
      <c r="B18" t="s">
        <v>39</v>
      </c>
      <c r="D18" s="2">
        <v>45</v>
      </c>
      <c r="E18" s="2">
        <v>19</v>
      </c>
      <c r="F18" s="2">
        <v>28</v>
      </c>
      <c r="G18" s="2"/>
      <c r="H18" s="2"/>
      <c r="I18" s="2"/>
      <c r="J18" s="2"/>
      <c r="K18" s="2"/>
      <c r="L18" s="2">
        <f t="shared" si="0"/>
        <v>92</v>
      </c>
      <c r="M18" s="2"/>
      <c r="N18" s="2"/>
      <c r="O18" s="10">
        <f t="shared" si="1"/>
        <v>92</v>
      </c>
      <c r="Q18"/>
    </row>
    <row r="19" spans="1:15" ht="12.75">
      <c r="A19">
        <v>16</v>
      </c>
      <c r="B19" t="s">
        <v>1</v>
      </c>
      <c r="D19" s="2">
        <v>55</v>
      </c>
      <c r="E19" s="2"/>
      <c r="F19" s="2"/>
      <c r="G19" s="2">
        <v>29</v>
      </c>
      <c r="H19" s="2"/>
      <c r="I19" s="2"/>
      <c r="J19" s="2"/>
      <c r="K19" s="2"/>
      <c r="L19" s="2">
        <f t="shared" si="0"/>
        <v>84</v>
      </c>
      <c r="O19" s="10">
        <f t="shared" si="1"/>
        <v>84</v>
      </c>
    </row>
    <row r="20" spans="1:15" ht="12.75">
      <c r="A20">
        <v>17</v>
      </c>
      <c r="B20" t="s">
        <v>9</v>
      </c>
      <c r="D20" s="2">
        <v>49</v>
      </c>
      <c r="E20" s="2"/>
      <c r="F20" s="2"/>
      <c r="G20" s="2"/>
      <c r="H20" s="2">
        <v>35</v>
      </c>
      <c r="I20" s="2"/>
      <c r="J20" s="2"/>
      <c r="K20" s="2"/>
      <c r="L20" s="2">
        <f t="shared" si="0"/>
        <v>84</v>
      </c>
      <c r="O20" s="10">
        <f t="shared" si="1"/>
        <v>84</v>
      </c>
    </row>
    <row r="21" spans="1:17" ht="12.75">
      <c r="A21">
        <v>18</v>
      </c>
      <c r="B21" t="s">
        <v>46</v>
      </c>
      <c r="E21" s="2"/>
      <c r="F21" s="2"/>
      <c r="G21" s="2">
        <v>43</v>
      </c>
      <c r="H21" s="2">
        <v>36</v>
      </c>
      <c r="I21" s="2"/>
      <c r="J21" s="2"/>
      <c r="K21" s="2"/>
      <c r="L21" s="2">
        <f t="shared" si="0"/>
        <v>79</v>
      </c>
      <c r="M21" s="2"/>
      <c r="N21" s="2"/>
      <c r="O21" s="10">
        <f t="shared" si="1"/>
        <v>79</v>
      </c>
      <c r="Q21"/>
    </row>
    <row r="22" spans="1:15" ht="12.75">
      <c r="A22">
        <v>19</v>
      </c>
      <c r="B22" t="s">
        <v>42</v>
      </c>
      <c r="F22">
        <v>66</v>
      </c>
      <c r="L22" s="2">
        <f t="shared" si="0"/>
        <v>66</v>
      </c>
      <c r="M22" s="2"/>
      <c r="N22" s="2"/>
      <c r="O22" s="10">
        <f t="shared" si="1"/>
        <v>66</v>
      </c>
    </row>
    <row r="23" spans="1:15" ht="12.75">
      <c r="A23">
        <v>20</v>
      </c>
      <c r="B23" t="s">
        <v>44</v>
      </c>
      <c r="E23" s="2"/>
      <c r="F23" s="2">
        <v>56</v>
      </c>
      <c r="G23" s="2"/>
      <c r="H23" s="2"/>
      <c r="I23" s="2"/>
      <c r="J23" s="2"/>
      <c r="K23" s="2"/>
      <c r="L23" s="2">
        <f t="shared" si="0"/>
        <v>56</v>
      </c>
      <c r="M23" s="2"/>
      <c r="N23" s="2"/>
      <c r="O23" s="10">
        <f t="shared" si="1"/>
        <v>56</v>
      </c>
    </row>
    <row r="24" spans="1:17" ht="12.75">
      <c r="A24">
        <v>21</v>
      </c>
      <c r="B24" t="s">
        <v>29</v>
      </c>
      <c r="E24" s="2">
        <v>40</v>
      </c>
      <c r="F24" s="2"/>
      <c r="G24" s="2"/>
      <c r="H24" s="2"/>
      <c r="I24" s="2"/>
      <c r="J24" s="2"/>
      <c r="K24" s="2"/>
      <c r="L24" s="2">
        <f t="shared" si="0"/>
        <v>40</v>
      </c>
      <c r="O24" s="10">
        <f t="shared" si="1"/>
        <v>40</v>
      </c>
      <c r="Q24"/>
    </row>
    <row r="25" spans="1:17" ht="12.75">
      <c r="A25">
        <v>22</v>
      </c>
      <c r="B25" t="s">
        <v>43</v>
      </c>
      <c r="F25">
        <v>38</v>
      </c>
      <c r="L25" s="2">
        <f t="shared" si="0"/>
        <v>38</v>
      </c>
      <c r="O25" s="10">
        <f t="shared" si="1"/>
        <v>38</v>
      </c>
      <c r="Q25"/>
    </row>
    <row r="26" spans="1:17" ht="12.75">
      <c r="A26">
        <v>23</v>
      </c>
      <c r="B26" t="s">
        <v>40</v>
      </c>
      <c r="E26">
        <v>18</v>
      </c>
      <c r="L26" s="2">
        <f t="shared" si="0"/>
        <v>18</v>
      </c>
      <c r="M26" s="2"/>
      <c r="N26" s="2"/>
      <c r="O26" s="10">
        <f t="shared" si="1"/>
        <v>18</v>
      </c>
      <c r="Q26"/>
    </row>
    <row r="27" spans="5:17" ht="12.75">
      <c r="E27" s="2"/>
      <c r="F27" s="2"/>
      <c r="G27" s="2"/>
      <c r="H27" s="2"/>
      <c r="I27" s="2"/>
      <c r="J27" s="2"/>
      <c r="K27" s="2"/>
      <c r="L27" s="2">
        <f t="shared" si="0"/>
        <v>0</v>
      </c>
      <c r="M27" s="2"/>
      <c r="N27" s="2"/>
      <c r="O27" s="10">
        <f t="shared" si="1"/>
        <v>0</v>
      </c>
      <c r="Q27"/>
    </row>
    <row r="28" spans="12:15" ht="12.75">
      <c r="L28" s="2">
        <f t="shared" si="0"/>
        <v>0</v>
      </c>
      <c r="M28" s="2"/>
      <c r="N28" s="2"/>
      <c r="O28" s="10">
        <f t="shared" si="1"/>
        <v>0</v>
      </c>
    </row>
    <row r="29" spans="12:15" ht="12.75">
      <c r="L29" s="2">
        <f t="shared" si="0"/>
        <v>0</v>
      </c>
      <c r="M29" s="2"/>
      <c r="N29" s="2"/>
      <c r="O29" s="10">
        <f t="shared" si="1"/>
        <v>0</v>
      </c>
    </row>
    <row r="30" spans="13:15" ht="12.75">
      <c r="M30" s="2"/>
      <c r="N30" s="2"/>
      <c r="O30" s="2"/>
    </row>
    <row r="31" spans="13:15" ht="12.75">
      <c r="M31" s="2"/>
      <c r="N31" s="2"/>
      <c r="O31" s="2"/>
    </row>
    <row r="32" spans="13:15" ht="12.75">
      <c r="M32" s="2"/>
      <c r="N32" s="2"/>
      <c r="O32" s="2"/>
    </row>
    <row r="33" spans="13:15" ht="12.75">
      <c r="M33" s="2"/>
      <c r="N33" s="2"/>
      <c r="O33" s="2"/>
    </row>
    <row r="34" spans="5:15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5:15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5:15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5:15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5:15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5:15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5:15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5:15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5:15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5:15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5:15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5:15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5:15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5:15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 t="s">
        <v>49</v>
      </c>
      <c r="C1" s="1"/>
      <c r="L1" s="1" t="s">
        <v>13</v>
      </c>
      <c r="N1" s="6" t="s">
        <v>36</v>
      </c>
      <c r="O1" s="8" t="s">
        <v>48</v>
      </c>
      <c r="Q1"/>
    </row>
    <row r="2" spans="1:17" ht="11.25" customHeight="1">
      <c r="A2" s="6" t="s">
        <v>50</v>
      </c>
      <c r="D2" s="4" t="s">
        <v>51</v>
      </c>
      <c r="E2" t="s">
        <v>26</v>
      </c>
      <c r="F2" t="s">
        <v>53</v>
      </c>
      <c r="G2" t="s">
        <v>20</v>
      </c>
      <c r="H2" t="s">
        <v>54</v>
      </c>
      <c r="I2" t="s">
        <v>31</v>
      </c>
      <c r="J2" t="s">
        <v>56</v>
      </c>
      <c r="N2" s="11"/>
      <c r="O2" s="11"/>
      <c r="Q2"/>
    </row>
    <row r="3" spans="14:17" ht="12.75">
      <c r="N3" s="11"/>
      <c r="O3" s="13"/>
      <c r="Q3"/>
    </row>
    <row r="4" spans="1:17" ht="12.75">
      <c r="A4">
        <v>1</v>
      </c>
      <c r="B4" t="s">
        <v>45</v>
      </c>
      <c r="E4" s="2">
        <v>16</v>
      </c>
      <c r="F4" s="2">
        <v>21</v>
      </c>
      <c r="G4" s="2">
        <v>18</v>
      </c>
      <c r="H4" s="2"/>
      <c r="I4" s="2">
        <v>25</v>
      </c>
      <c r="J4" s="2">
        <v>20</v>
      </c>
      <c r="K4" s="2"/>
      <c r="L4" s="2">
        <f>SUM(D4:I4)</f>
        <v>80</v>
      </c>
      <c r="M4" s="2"/>
      <c r="N4" s="6">
        <f>O4+J4</f>
        <v>100</v>
      </c>
      <c r="O4" s="10">
        <f>L4</f>
        <v>80</v>
      </c>
      <c r="Q4"/>
    </row>
    <row r="5" spans="1:17" ht="12.75">
      <c r="A5">
        <v>2</v>
      </c>
      <c r="B5" t="s">
        <v>11</v>
      </c>
      <c r="D5" s="2">
        <v>11</v>
      </c>
      <c r="E5" s="2"/>
      <c r="F5" s="2"/>
      <c r="G5" s="2">
        <v>22</v>
      </c>
      <c r="H5" s="2">
        <v>18</v>
      </c>
      <c r="I5" s="2">
        <v>16</v>
      </c>
      <c r="J5" s="2">
        <v>13</v>
      </c>
      <c r="K5" s="2"/>
      <c r="L5" s="2">
        <f>SUM(D5:I5)</f>
        <v>67</v>
      </c>
      <c r="M5" s="2"/>
      <c r="N5" s="6">
        <f>O5+J5</f>
        <v>80</v>
      </c>
      <c r="O5" s="10">
        <f>L5</f>
        <v>67</v>
      </c>
      <c r="Q5"/>
    </row>
    <row r="6" spans="1:17" ht="12.75">
      <c r="A6">
        <v>3</v>
      </c>
      <c r="B6" t="s">
        <v>5</v>
      </c>
      <c r="D6" s="2">
        <v>20</v>
      </c>
      <c r="E6" s="2">
        <v>20</v>
      </c>
      <c r="F6" s="2">
        <v>20</v>
      </c>
      <c r="G6" s="2"/>
      <c r="H6" s="2"/>
      <c r="I6" s="2"/>
      <c r="J6" s="2">
        <v>20</v>
      </c>
      <c r="K6" s="2"/>
      <c r="L6" s="2">
        <f>SUM(D6:I6)</f>
        <v>60</v>
      </c>
      <c r="M6" s="2"/>
      <c r="N6" s="6">
        <f>O6+J6</f>
        <v>80</v>
      </c>
      <c r="O6" s="10">
        <f>L6</f>
        <v>60</v>
      </c>
      <c r="Q6"/>
    </row>
    <row r="7" spans="1:17" ht="12.75">
      <c r="A7">
        <v>4</v>
      </c>
      <c r="B7" t="s">
        <v>38</v>
      </c>
      <c r="D7" s="2">
        <v>16</v>
      </c>
      <c r="E7" s="2">
        <v>16</v>
      </c>
      <c r="F7" s="2"/>
      <c r="G7" s="2">
        <v>17</v>
      </c>
      <c r="H7" s="2">
        <v>14</v>
      </c>
      <c r="I7" s="2"/>
      <c r="J7" s="2">
        <v>14</v>
      </c>
      <c r="K7" s="2"/>
      <c r="L7" s="2">
        <f>SUM(D7:I7)</f>
        <v>63</v>
      </c>
      <c r="M7" s="2"/>
      <c r="N7" s="6">
        <f>O7+J7</f>
        <v>77</v>
      </c>
      <c r="O7" s="10">
        <f>L7</f>
        <v>63</v>
      </c>
      <c r="Q7"/>
    </row>
    <row r="8" spans="1:17" ht="12.75">
      <c r="A8">
        <v>5</v>
      </c>
      <c r="B8" t="s">
        <v>12</v>
      </c>
      <c r="E8" s="2">
        <v>25</v>
      </c>
      <c r="F8" s="2">
        <v>24</v>
      </c>
      <c r="G8" s="2"/>
      <c r="H8" s="2"/>
      <c r="I8" s="2"/>
      <c r="J8" s="2">
        <v>26</v>
      </c>
      <c r="K8" s="2"/>
      <c r="L8" s="2">
        <f>SUM(D8:I8)</f>
        <v>49</v>
      </c>
      <c r="M8" s="2"/>
      <c r="N8" s="6">
        <f>O8+J8</f>
        <v>75</v>
      </c>
      <c r="O8" s="10">
        <f>L8</f>
        <v>49</v>
      </c>
      <c r="Q8"/>
    </row>
    <row r="9" spans="1:17" ht="12.75">
      <c r="A9">
        <v>6</v>
      </c>
      <c r="B9" t="s">
        <v>41</v>
      </c>
      <c r="D9" s="2">
        <v>11</v>
      </c>
      <c r="E9" s="2">
        <v>12</v>
      </c>
      <c r="F9" s="2">
        <v>17</v>
      </c>
      <c r="G9" s="2">
        <v>18</v>
      </c>
      <c r="H9" s="2"/>
      <c r="I9" s="2">
        <v>10</v>
      </c>
      <c r="J9" s="2">
        <v>14</v>
      </c>
      <c r="K9" s="2"/>
      <c r="L9" s="2">
        <f>SUM(D9:I9)</f>
        <v>68</v>
      </c>
      <c r="M9" s="2"/>
      <c r="N9" s="6">
        <f>O9+J9</f>
        <v>72</v>
      </c>
      <c r="O9" s="10">
        <f>SUM(D9:G9)</f>
        <v>58</v>
      </c>
      <c r="Q9"/>
    </row>
    <row r="10" spans="1:17" ht="12.75">
      <c r="A10">
        <v>7</v>
      </c>
      <c r="B10" t="s">
        <v>14</v>
      </c>
      <c r="D10" s="2">
        <v>13</v>
      </c>
      <c r="E10">
        <v>16</v>
      </c>
      <c r="F10">
        <v>9</v>
      </c>
      <c r="G10" s="2"/>
      <c r="H10">
        <v>12</v>
      </c>
      <c r="J10">
        <v>17</v>
      </c>
      <c r="L10" s="2">
        <f>SUM(D10:I10)</f>
        <v>50</v>
      </c>
      <c r="M10" s="2"/>
      <c r="N10" s="6">
        <f>O10+J10</f>
        <v>67</v>
      </c>
      <c r="O10" s="10">
        <f>L10</f>
        <v>50</v>
      </c>
      <c r="Q10"/>
    </row>
    <row r="11" spans="1:17" ht="12.75">
      <c r="A11">
        <v>8</v>
      </c>
      <c r="B11" t="s">
        <v>29</v>
      </c>
      <c r="D11" s="2">
        <v>11</v>
      </c>
      <c r="E11" s="2">
        <v>12</v>
      </c>
      <c r="F11" s="2">
        <v>17</v>
      </c>
      <c r="G11" s="2">
        <v>14</v>
      </c>
      <c r="H11" s="2"/>
      <c r="I11" s="2"/>
      <c r="J11" s="2">
        <v>10</v>
      </c>
      <c r="K11" s="2"/>
      <c r="L11" s="2">
        <f>SUM(D11:I11)</f>
        <v>54</v>
      </c>
      <c r="N11" s="6">
        <f>O11+J11</f>
        <v>64</v>
      </c>
      <c r="O11" s="10">
        <f>L11</f>
        <v>54</v>
      </c>
      <c r="Q11"/>
    </row>
    <row r="12" spans="1:17" ht="12.75">
      <c r="A12">
        <v>9</v>
      </c>
      <c r="B12" t="s">
        <v>7</v>
      </c>
      <c r="E12" s="2">
        <v>17</v>
      </c>
      <c r="F12" s="2">
        <v>20</v>
      </c>
      <c r="G12" s="2"/>
      <c r="H12" s="2"/>
      <c r="I12" s="2"/>
      <c r="J12" s="2">
        <v>19</v>
      </c>
      <c r="K12" s="2"/>
      <c r="L12" s="2">
        <f>SUM(D12:I12)</f>
        <v>37</v>
      </c>
      <c r="M12" s="2"/>
      <c r="N12" s="6">
        <f>O12+J12</f>
        <v>56</v>
      </c>
      <c r="O12" s="10">
        <f>L12</f>
        <v>37</v>
      </c>
      <c r="Q12"/>
    </row>
    <row r="13" spans="1:17" ht="12.75">
      <c r="A13">
        <v>10</v>
      </c>
      <c r="B13" t="s">
        <v>4</v>
      </c>
      <c r="F13" s="2"/>
      <c r="G13">
        <v>19</v>
      </c>
      <c r="I13">
        <v>16</v>
      </c>
      <c r="J13" s="2">
        <v>14</v>
      </c>
      <c r="L13" s="2">
        <f>SUM(D13:I13)</f>
        <v>35</v>
      </c>
      <c r="M13" s="2"/>
      <c r="N13" s="6">
        <f>O13+J13</f>
        <v>49</v>
      </c>
      <c r="O13" s="10">
        <f>L13</f>
        <v>35</v>
      </c>
      <c r="Q13"/>
    </row>
    <row r="14" spans="1:17" ht="12.75">
      <c r="A14">
        <v>11</v>
      </c>
      <c r="B14" t="s">
        <v>1</v>
      </c>
      <c r="E14" s="2">
        <v>14</v>
      </c>
      <c r="F14" s="2"/>
      <c r="G14" s="2"/>
      <c r="H14" s="2">
        <v>17</v>
      </c>
      <c r="I14" s="2"/>
      <c r="J14" s="2">
        <v>16</v>
      </c>
      <c r="K14" s="2"/>
      <c r="L14" s="2">
        <f>SUM(D14:I14)</f>
        <v>31</v>
      </c>
      <c r="N14" s="6">
        <f>O14+J14</f>
        <v>47</v>
      </c>
      <c r="O14" s="10">
        <f>L14</f>
        <v>31</v>
      </c>
      <c r="Q14"/>
    </row>
    <row r="15" spans="1:17" ht="12.75">
      <c r="A15">
        <v>12</v>
      </c>
      <c r="B15" t="s">
        <v>18</v>
      </c>
      <c r="G15">
        <v>24</v>
      </c>
      <c r="J15">
        <v>19</v>
      </c>
      <c r="L15" s="2">
        <f>SUM(D15:I15)</f>
        <v>24</v>
      </c>
      <c r="M15" s="2"/>
      <c r="N15" s="6">
        <f>O15+J15</f>
        <v>43</v>
      </c>
      <c r="O15" s="10">
        <f>L15</f>
        <v>24</v>
      </c>
      <c r="Q15"/>
    </row>
    <row r="16" spans="1:17" ht="12.75">
      <c r="A16">
        <v>13</v>
      </c>
      <c r="B16" t="s">
        <v>19</v>
      </c>
      <c r="D16" s="2">
        <v>13</v>
      </c>
      <c r="E16" s="2"/>
      <c r="F16" s="2">
        <v>14</v>
      </c>
      <c r="G16" s="2"/>
      <c r="H16" s="2"/>
      <c r="I16" s="2"/>
      <c r="J16" s="2">
        <v>10</v>
      </c>
      <c r="K16" s="2"/>
      <c r="L16" s="2">
        <f>SUM(D16:I16)</f>
        <v>27</v>
      </c>
      <c r="M16" s="2"/>
      <c r="N16" s="6">
        <f>O16+J16</f>
        <v>37</v>
      </c>
      <c r="O16" s="10">
        <f>L16</f>
        <v>27</v>
      </c>
      <c r="Q16"/>
    </row>
    <row r="17" spans="1:17" ht="12.75">
      <c r="A17">
        <v>14</v>
      </c>
      <c r="B17" t="s">
        <v>39</v>
      </c>
      <c r="D17" s="2">
        <v>4</v>
      </c>
      <c r="E17" s="2"/>
      <c r="F17" s="2">
        <v>7</v>
      </c>
      <c r="G17" s="2">
        <v>9</v>
      </c>
      <c r="H17" s="2"/>
      <c r="I17" s="2">
        <v>7</v>
      </c>
      <c r="J17" s="2">
        <v>2</v>
      </c>
      <c r="K17" s="2"/>
      <c r="L17" s="2">
        <f>SUM(D17:I17)</f>
        <v>27</v>
      </c>
      <c r="M17" s="2"/>
      <c r="N17" s="6">
        <f>O17+J17</f>
        <v>29</v>
      </c>
      <c r="O17" s="10">
        <f>L17</f>
        <v>27</v>
      </c>
      <c r="Q17"/>
    </row>
    <row r="18" spans="1:17" ht="12.75">
      <c r="A18">
        <v>15</v>
      </c>
      <c r="B18" t="s">
        <v>37</v>
      </c>
      <c r="E18" s="2">
        <v>6</v>
      </c>
      <c r="F18" s="2">
        <v>8</v>
      </c>
      <c r="G18" s="2">
        <v>7</v>
      </c>
      <c r="H18" s="2">
        <v>6</v>
      </c>
      <c r="I18" s="2">
        <v>5</v>
      </c>
      <c r="J18" s="2"/>
      <c r="K18" s="2"/>
      <c r="L18" s="2">
        <f>SUM(D18:I18)</f>
        <v>32</v>
      </c>
      <c r="M18" s="2"/>
      <c r="N18" s="6">
        <f>O18+J18</f>
        <v>27</v>
      </c>
      <c r="O18" s="10">
        <f>SUM(E18:H18)</f>
        <v>27</v>
      </c>
      <c r="Q18"/>
    </row>
    <row r="19" spans="1:15" ht="12.75">
      <c r="A19">
        <v>16</v>
      </c>
      <c r="B19" t="s">
        <v>55</v>
      </c>
      <c r="E19" s="2"/>
      <c r="F19" s="2"/>
      <c r="G19" s="2"/>
      <c r="H19" s="2">
        <v>13</v>
      </c>
      <c r="I19" s="2">
        <v>9</v>
      </c>
      <c r="J19" s="2"/>
      <c r="K19" s="2"/>
      <c r="L19" s="2">
        <f>SUM(D19:I19)</f>
        <v>22</v>
      </c>
      <c r="M19" s="2"/>
      <c r="N19" s="6">
        <f>O19+J19</f>
        <v>22</v>
      </c>
      <c r="O19" s="10">
        <f>L19</f>
        <v>22</v>
      </c>
    </row>
    <row r="20" spans="1:15" ht="12.75">
      <c r="A20">
        <v>17</v>
      </c>
      <c r="B20" t="s">
        <v>46</v>
      </c>
      <c r="D20" s="2">
        <v>2</v>
      </c>
      <c r="E20" s="2"/>
      <c r="F20" s="2"/>
      <c r="G20" s="2">
        <v>6</v>
      </c>
      <c r="H20" s="2"/>
      <c r="I20" s="2">
        <v>4</v>
      </c>
      <c r="J20" s="2">
        <v>9</v>
      </c>
      <c r="K20" s="2"/>
      <c r="L20" s="2">
        <f>SUM(D20:I20)</f>
        <v>12</v>
      </c>
      <c r="M20" s="2"/>
      <c r="N20" s="6">
        <f>O20+J20</f>
        <v>21</v>
      </c>
      <c r="O20" s="10">
        <f>L20</f>
        <v>12</v>
      </c>
    </row>
    <row r="21" spans="1:17" ht="12.75">
      <c r="A21">
        <v>18</v>
      </c>
      <c r="B21" t="s">
        <v>6</v>
      </c>
      <c r="D21" s="2">
        <v>13</v>
      </c>
      <c r="E21" s="2"/>
      <c r="F21" s="2"/>
      <c r="G21" s="2"/>
      <c r="H21" s="2"/>
      <c r="I21" s="2"/>
      <c r="J21" s="2"/>
      <c r="K21" s="2"/>
      <c r="L21" s="2">
        <f>SUM(D21:I21)</f>
        <v>13</v>
      </c>
      <c r="M21" s="2"/>
      <c r="N21" s="6">
        <f>O21+J21</f>
        <v>13</v>
      </c>
      <c r="O21" s="10">
        <f>L21</f>
        <v>13</v>
      </c>
      <c r="Q21"/>
    </row>
    <row r="22" spans="1:15" ht="12.75">
      <c r="A22">
        <v>19</v>
      </c>
      <c r="B22" t="s">
        <v>9</v>
      </c>
      <c r="E22" s="2"/>
      <c r="F22" s="2"/>
      <c r="G22" s="2">
        <v>9</v>
      </c>
      <c r="H22" s="2"/>
      <c r="I22" s="2"/>
      <c r="J22" s="2"/>
      <c r="K22" s="2"/>
      <c r="L22" s="2">
        <f>SUM(D22:I22)</f>
        <v>9</v>
      </c>
      <c r="N22" s="6">
        <f>O22+J22</f>
        <v>9</v>
      </c>
      <c r="O22" s="10">
        <f>L22</f>
        <v>9</v>
      </c>
    </row>
    <row r="23" spans="5:17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12"/>
      <c r="Q23"/>
    </row>
    <row r="24" spans="2:17" ht="12.75">
      <c r="B24" s="6" t="s">
        <v>49</v>
      </c>
      <c r="C24" s="1"/>
      <c r="L24" s="1" t="s">
        <v>13</v>
      </c>
      <c r="N24" s="6" t="s">
        <v>36</v>
      </c>
      <c r="O24" s="8" t="s">
        <v>48</v>
      </c>
      <c r="Q24"/>
    </row>
    <row r="25" spans="1:17" ht="11.25" customHeight="1">
      <c r="A25" s="6" t="s">
        <v>52</v>
      </c>
      <c r="D25" s="4" t="s">
        <v>51</v>
      </c>
      <c r="E25" t="s">
        <v>26</v>
      </c>
      <c r="F25" t="s">
        <v>53</v>
      </c>
      <c r="G25" t="s">
        <v>20</v>
      </c>
      <c r="H25" t="s">
        <v>54</v>
      </c>
      <c r="I25" t="s">
        <v>31</v>
      </c>
      <c r="J25" t="s">
        <v>56</v>
      </c>
      <c r="N25" s="11"/>
      <c r="O25" s="11"/>
      <c r="Q25"/>
    </row>
    <row r="26" spans="14:17" ht="12.75">
      <c r="N26" s="11"/>
      <c r="O26" s="13"/>
      <c r="Q26"/>
    </row>
    <row r="27" spans="1:17" ht="12.75">
      <c r="A27">
        <v>1</v>
      </c>
      <c r="B27" t="s">
        <v>29</v>
      </c>
      <c r="D27" s="2">
        <v>41</v>
      </c>
      <c r="E27" s="2">
        <v>37</v>
      </c>
      <c r="F27" s="2">
        <v>41</v>
      </c>
      <c r="G27" s="2">
        <v>31</v>
      </c>
      <c r="H27" s="2"/>
      <c r="I27" s="2"/>
      <c r="J27" s="2">
        <v>32</v>
      </c>
      <c r="K27" s="2"/>
      <c r="L27" s="2">
        <f>SUM(D27:I27)</f>
        <v>150</v>
      </c>
      <c r="N27" s="7">
        <f>O27+J27</f>
        <v>182</v>
      </c>
      <c r="O27" s="10">
        <f>L27</f>
        <v>150</v>
      </c>
      <c r="Q27"/>
    </row>
    <row r="28" spans="1:17" ht="12.75">
      <c r="A28">
        <v>2</v>
      </c>
      <c r="B28" t="s">
        <v>11</v>
      </c>
      <c r="D28" s="2">
        <v>30</v>
      </c>
      <c r="E28" s="2"/>
      <c r="F28" s="2"/>
      <c r="G28" s="2">
        <v>44</v>
      </c>
      <c r="H28" s="2">
        <v>37</v>
      </c>
      <c r="I28" s="2">
        <v>30</v>
      </c>
      <c r="J28" s="2">
        <v>30</v>
      </c>
      <c r="K28" s="2"/>
      <c r="L28" s="2">
        <f>SUM(D28:I28)</f>
        <v>141</v>
      </c>
      <c r="M28" s="2"/>
      <c r="N28" s="6">
        <f>O28+J28</f>
        <v>171</v>
      </c>
      <c r="O28" s="10">
        <f>L28</f>
        <v>141</v>
      </c>
      <c r="Q28"/>
    </row>
    <row r="29" spans="1:17" ht="12.75">
      <c r="A29">
        <v>3</v>
      </c>
      <c r="B29" t="s">
        <v>14</v>
      </c>
      <c r="D29" s="2">
        <v>31</v>
      </c>
      <c r="E29">
        <v>37</v>
      </c>
      <c r="F29">
        <v>27</v>
      </c>
      <c r="G29" s="2"/>
      <c r="H29">
        <v>33</v>
      </c>
      <c r="J29">
        <v>38</v>
      </c>
      <c r="L29" s="2">
        <f>SUM(D29:I29)</f>
        <v>128</v>
      </c>
      <c r="M29" s="2"/>
      <c r="N29" s="6">
        <f>O29+J29</f>
        <v>166</v>
      </c>
      <c r="O29" s="10">
        <f>L29</f>
        <v>128</v>
      </c>
      <c r="Q29"/>
    </row>
    <row r="30" spans="1:17" ht="12.75">
      <c r="A30">
        <v>4</v>
      </c>
      <c r="B30" t="s">
        <v>45</v>
      </c>
      <c r="E30" s="2">
        <v>26</v>
      </c>
      <c r="F30" s="2">
        <v>34</v>
      </c>
      <c r="G30" s="2">
        <v>31</v>
      </c>
      <c r="H30" s="2"/>
      <c r="I30" s="2">
        <v>36</v>
      </c>
      <c r="J30" s="2">
        <v>35</v>
      </c>
      <c r="K30" s="2"/>
      <c r="L30" s="2">
        <f>SUM(D30:I30)</f>
        <v>127</v>
      </c>
      <c r="M30" s="2"/>
      <c r="N30" s="6">
        <f>O30+J30</f>
        <v>162</v>
      </c>
      <c r="O30" s="10">
        <f>L30</f>
        <v>127</v>
      </c>
      <c r="Q30"/>
    </row>
    <row r="31" spans="1:17" ht="12.75">
      <c r="A31">
        <v>5</v>
      </c>
      <c r="B31" t="s">
        <v>38</v>
      </c>
      <c r="D31" s="2">
        <v>32</v>
      </c>
      <c r="E31" s="2">
        <v>31</v>
      </c>
      <c r="F31" s="2"/>
      <c r="G31" s="2">
        <v>34</v>
      </c>
      <c r="H31" s="2">
        <v>31</v>
      </c>
      <c r="I31" s="2"/>
      <c r="J31" s="2">
        <v>29</v>
      </c>
      <c r="K31" s="2"/>
      <c r="L31" s="2">
        <f>SUM(D31:I31)</f>
        <v>128</v>
      </c>
      <c r="M31" s="2"/>
      <c r="N31" s="6">
        <f>O31+J31</f>
        <v>157</v>
      </c>
      <c r="O31" s="10">
        <f>L31</f>
        <v>128</v>
      </c>
      <c r="Q31"/>
    </row>
    <row r="32" spans="1:17" ht="12.75">
      <c r="A32">
        <v>6</v>
      </c>
      <c r="B32" t="s">
        <v>39</v>
      </c>
      <c r="D32" s="2">
        <v>23</v>
      </c>
      <c r="E32" s="2"/>
      <c r="F32" s="2">
        <v>30</v>
      </c>
      <c r="G32" s="2">
        <v>31</v>
      </c>
      <c r="H32" s="2"/>
      <c r="I32" s="2">
        <v>28</v>
      </c>
      <c r="J32" s="2">
        <v>29</v>
      </c>
      <c r="K32" s="2"/>
      <c r="L32" s="2">
        <f>SUM(D32:I32)</f>
        <v>112</v>
      </c>
      <c r="M32" s="2"/>
      <c r="N32" s="6">
        <f>O32+J32</f>
        <v>141</v>
      </c>
      <c r="O32" s="10">
        <f>L32</f>
        <v>112</v>
      </c>
      <c r="Q32"/>
    </row>
    <row r="33" spans="1:17" ht="12.75">
      <c r="A33">
        <v>7</v>
      </c>
      <c r="B33" t="s">
        <v>41</v>
      </c>
      <c r="D33" s="2">
        <v>21</v>
      </c>
      <c r="E33" s="2">
        <v>22</v>
      </c>
      <c r="F33" s="2">
        <v>33</v>
      </c>
      <c r="G33" s="2">
        <v>32</v>
      </c>
      <c r="H33" s="2"/>
      <c r="I33" s="2">
        <v>21</v>
      </c>
      <c r="J33" s="2">
        <v>30</v>
      </c>
      <c r="K33" s="2"/>
      <c r="L33" s="2">
        <f aca="true" t="shared" si="0" ref="L33:L45">SUM(D33:I33)</f>
        <v>129</v>
      </c>
      <c r="M33" s="2"/>
      <c r="N33" s="6">
        <f>O33+J33</f>
        <v>138</v>
      </c>
      <c r="O33" s="10">
        <f>SUM(D33:H33)</f>
        <v>108</v>
      </c>
      <c r="Q33"/>
    </row>
    <row r="34" spans="1:17" ht="12.75">
      <c r="A34">
        <v>8</v>
      </c>
      <c r="B34" t="s">
        <v>37</v>
      </c>
      <c r="E34" s="2">
        <v>35</v>
      </c>
      <c r="F34" s="2">
        <v>37</v>
      </c>
      <c r="G34" s="2">
        <v>32</v>
      </c>
      <c r="H34" s="2">
        <v>29</v>
      </c>
      <c r="I34" s="2">
        <v>21</v>
      </c>
      <c r="J34" s="2"/>
      <c r="K34" s="2"/>
      <c r="L34" s="2">
        <f>SUM(D34:I34)</f>
        <v>154</v>
      </c>
      <c r="M34" s="2"/>
      <c r="N34" s="6">
        <f>O34+J34</f>
        <v>133</v>
      </c>
      <c r="O34" s="10">
        <f>SUM(E34:H34)</f>
        <v>133</v>
      </c>
      <c r="Q34"/>
    </row>
    <row r="35" spans="1:17" ht="12.75">
      <c r="A35">
        <v>9</v>
      </c>
      <c r="B35" t="s">
        <v>5</v>
      </c>
      <c r="D35" s="2">
        <v>31</v>
      </c>
      <c r="E35" s="2">
        <v>29</v>
      </c>
      <c r="F35" s="2">
        <v>28</v>
      </c>
      <c r="G35" s="2"/>
      <c r="H35" s="2"/>
      <c r="I35" s="2"/>
      <c r="J35" s="2">
        <v>32</v>
      </c>
      <c r="K35" s="2"/>
      <c r="L35" s="2">
        <f t="shared" si="0"/>
        <v>88</v>
      </c>
      <c r="M35" s="2"/>
      <c r="N35" s="6">
        <f>O35+J35</f>
        <v>120</v>
      </c>
      <c r="O35" s="10">
        <f>L35</f>
        <v>88</v>
      </c>
      <c r="Q35"/>
    </row>
    <row r="36" spans="1:17" ht="12.75">
      <c r="A36">
        <v>10</v>
      </c>
      <c r="B36" t="s">
        <v>46</v>
      </c>
      <c r="D36" s="2">
        <v>21</v>
      </c>
      <c r="E36" s="2"/>
      <c r="F36" s="2"/>
      <c r="G36" s="2">
        <v>30</v>
      </c>
      <c r="H36" s="2"/>
      <c r="I36" s="2">
        <v>28</v>
      </c>
      <c r="J36" s="2">
        <v>34</v>
      </c>
      <c r="K36" s="2"/>
      <c r="L36" s="2">
        <f t="shared" si="0"/>
        <v>79</v>
      </c>
      <c r="M36" s="2"/>
      <c r="N36" s="6">
        <f>O36+J36</f>
        <v>113</v>
      </c>
      <c r="O36" s="10">
        <f>L36</f>
        <v>79</v>
      </c>
      <c r="Q36"/>
    </row>
    <row r="37" spans="1:17" ht="12.75">
      <c r="A37">
        <v>11</v>
      </c>
      <c r="B37" t="s">
        <v>4</v>
      </c>
      <c r="F37" s="2"/>
      <c r="G37">
        <v>33</v>
      </c>
      <c r="I37">
        <v>30</v>
      </c>
      <c r="J37" s="2">
        <v>30</v>
      </c>
      <c r="L37" s="2">
        <f t="shared" si="0"/>
        <v>63</v>
      </c>
      <c r="M37" s="2"/>
      <c r="N37" s="6">
        <f>O37+J37</f>
        <v>93</v>
      </c>
      <c r="O37" s="10">
        <f>L37</f>
        <v>63</v>
      </c>
      <c r="Q37"/>
    </row>
    <row r="38" spans="1:17" ht="12.75">
      <c r="A38">
        <v>12</v>
      </c>
      <c r="B38" t="s">
        <v>12</v>
      </c>
      <c r="E38" s="2">
        <v>29</v>
      </c>
      <c r="F38" s="2">
        <v>29</v>
      </c>
      <c r="G38" s="2"/>
      <c r="H38" s="2"/>
      <c r="I38" s="2"/>
      <c r="J38" s="2">
        <v>35</v>
      </c>
      <c r="K38" s="2"/>
      <c r="L38" s="2">
        <f t="shared" si="0"/>
        <v>58</v>
      </c>
      <c r="M38" s="2"/>
      <c r="N38" s="6">
        <f>O38+J38</f>
        <v>93</v>
      </c>
      <c r="O38" s="10">
        <f>L38</f>
        <v>58</v>
      </c>
      <c r="Q38"/>
    </row>
    <row r="39" spans="1:17" ht="12.75">
      <c r="A39">
        <v>13</v>
      </c>
      <c r="B39" t="s">
        <v>1</v>
      </c>
      <c r="E39" s="2">
        <v>26</v>
      </c>
      <c r="F39" s="2"/>
      <c r="G39" s="2"/>
      <c r="H39" s="2">
        <v>30</v>
      </c>
      <c r="I39" s="2"/>
      <c r="J39" s="2">
        <v>31</v>
      </c>
      <c r="K39" s="2"/>
      <c r="L39" s="2">
        <f t="shared" si="0"/>
        <v>56</v>
      </c>
      <c r="N39" s="6">
        <f>O39+J39</f>
        <v>87</v>
      </c>
      <c r="O39" s="10">
        <f>L39</f>
        <v>56</v>
      </c>
      <c r="Q39"/>
    </row>
    <row r="40" spans="1:17" ht="12.75">
      <c r="A40">
        <v>14</v>
      </c>
      <c r="B40" t="s">
        <v>7</v>
      </c>
      <c r="E40" s="2">
        <v>26</v>
      </c>
      <c r="F40" s="2">
        <v>31</v>
      </c>
      <c r="G40" s="2"/>
      <c r="H40" s="2"/>
      <c r="I40" s="2"/>
      <c r="J40" s="2">
        <v>29</v>
      </c>
      <c r="K40" s="2"/>
      <c r="L40" s="2">
        <f t="shared" si="0"/>
        <v>57</v>
      </c>
      <c r="M40" s="2"/>
      <c r="N40" s="6">
        <f>O40+J40</f>
        <v>86</v>
      </c>
      <c r="O40" s="10">
        <f>L40</f>
        <v>57</v>
      </c>
      <c r="Q40"/>
    </row>
    <row r="41" spans="1:17" ht="12.75">
      <c r="A41">
        <v>15</v>
      </c>
      <c r="B41" t="s">
        <v>19</v>
      </c>
      <c r="D41" s="2">
        <v>30</v>
      </c>
      <c r="E41" s="2"/>
      <c r="F41" s="2">
        <v>23</v>
      </c>
      <c r="G41" s="2"/>
      <c r="H41" s="2"/>
      <c r="I41" s="2"/>
      <c r="J41" s="2">
        <v>23</v>
      </c>
      <c r="K41" s="2"/>
      <c r="L41" s="2">
        <f t="shared" si="0"/>
        <v>53</v>
      </c>
      <c r="M41" s="2"/>
      <c r="N41" s="6">
        <f>O41+J41</f>
        <v>76</v>
      </c>
      <c r="O41" s="10">
        <f>L41</f>
        <v>53</v>
      </c>
      <c r="Q41"/>
    </row>
    <row r="42" spans="1:15" ht="12.75">
      <c r="A42">
        <v>16</v>
      </c>
      <c r="B42" t="s">
        <v>55</v>
      </c>
      <c r="E42" s="2"/>
      <c r="F42" s="2"/>
      <c r="G42" s="2"/>
      <c r="H42" s="2">
        <v>36</v>
      </c>
      <c r="I42" s="2">
        <v>25</v>
      </c>
      <c r="J42" s="2"/>
      <c r="K42" s="2"/>
      <c r="L42" s="2">
        <f t="shared" si="0"/>
        <v>61</v>
      </c>
      <c r="M42" s="2"/>
      <c r="N42" s="6">
        <f>O42+J42</f>
        <v>61</v>
      </c>
      <c r="O42" s="10">
        <f>L42</f>
        <v>61</v>
      </c>
    </row>
    <row r="43" spans="1:15" ht="12.75">
      <c r="A43">
        <v>17</v>
      </c>
      <c r="B43" t="s">
        <v>18</v>
      </c>
      <c r="G43" s="2">
        <v>30</v>
      </c>
      <c r="J43">
        <v>29</v>
      </c>
      <c r="L43" s="2">
        <f t="shared" si="0"/>
        <v>30</v>
      </c>
      <c r="M43" s="2"/>
      <c r="N43" s="6">
        <f>O43+J43</f>
        <v>59</v>
      </c>
      <c r="O43" s="10">
        <f>L43</f>
        <v>30</v>
      </c>
    </row>
    <row r="44" spans="1:17" ht="12.75">
      <c r="A44">
        <v>18</v>
      </c>
      <c r="B44" t="s">
        <v>9</v>
      </c>
      <c r="E44" s="2"/>
      <c r="F44" s="2"/>
      <c r="G44" s="2">
        <v>30</v>
      </c>
      <c r="H44" s="2"/>
      <c r="I44" s="2"/>
      <c r="J44" s="2"/>
      <c r="K44" s="2"/>
      <c r="L44" s="2">
        <f t="shared" si="0"/>
        <v>30</v>
      </c>
      <c r="N44" s="6">
        <f>O44+J44</f>
        <v>30</v>
      </c>
      <c r="O44" s="10">
        <f>L44</f>
        <v>30</v>
      </c>
      <c r="Q44"/>
    </row>
    <row r="45" spans="1:15" ht="12.75">
      <c r="A45">
        <v>19</v>
      </c>
      <c r="B45" t="s">
        <v>6</v>
      </c>
      <c r="D45" s="2">
        <v>24</v>
      </c>
      <c r="E45" s="2"/>
      <c r="F45" s="2"/>
      <c r="G45" s="2"/>
      <c r="H45" s="2"/>
      <c r="I45" s="2"/>
      <c r="J45" s="2"/>
      <c r="K45" s="2"/>
      <c r="L45" s="2">
        <f t="shared" si="0"/>
        <v>24</v>
      </c>
      <c r="M45" s="2"/>
      <c r="N45" s="6">
        <f>O45+J45</f>
        <v>24</v>
      </c>
      <c r="O45" s="10">
        <f>L45</f>
        <v>24</v>
      </c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12"/>
    </row>
    <row r="47" spans="12:17" ht="12.75">
      <c r="L47" s="2"/>
      <c r="M47" s="2"/>
      <c r="N47" s="2"/>
      <c r="O47" s="12"/>
      <c r="Q47"/>
    </row>
    <row r="48" spans="12:17" ht="12.75">
      <c r="L48" s="2"/>
      <c r="O48" s="12"/>
      <c r="Q48"/>
    </row>
    <row r="49" spans="12:17" ht="12.75">
      <c r="L49" s="2"/>
      <c r="M49" s="2"/>
      <c r="N49" s="2"/>
      <c r="O49" s="12"/>
      <c r="Q49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Rozmajzl</dc:creator>
  <cp:keywords/>
  <dc:description/>
  <cp:lastModifiedBy>David Rozmajzl</cp:lastModifiedBy>
  <cp:lastPrinted>2016-10-03T19:56:38Z</cp:lastPrinted>
  <dcterms:created xsi:type="dcterms:W3CDTF">2014-04-16T14:37:51Z</dcterms:created>
  <dcterms:modified xsi:type="dcterms:W3CDTF">2018-10-16T09:30:12Z</dcterms:modified>
  <cp:category/>
  <cp:version/>
  <cp:contentType/>
  <cp:contentStatus/>
</cp:coreProperties>
</file>